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ЯНВАРЬ 2025 год\меню январь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E20" i="1"/>
  <c r="G20" i="1"/>
  <c r="E9" i="1" l="1"/>
  <c r="G9" i="1"/>
  <c r="G21" i="1" s="1"/>
  <c r="F21" i="1" l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<sst xmlns="http://schemas.openxmlformats.org/spreadsheetml/2006/main" count="48" uniqueCount="44">
  <si>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</si>
  <si>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</si>
  <si>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</si>
  <si>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</si>
  <si>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</si>
  <si>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</si>
  <si>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</si>
  <si>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</si>
  <si>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</si>
  <si>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</si>
  <si>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</si>
  <si>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</si>
  <si>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</si>
  <si>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</si>
  <si>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</si>
  <si>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</si>
  <si>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</si>
  <si>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</si>
  <si>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</si>
  <si>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</si>
  <si>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</si>
  <si>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</si>
  <si>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</si>
  <si>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</si>
  <si>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</si>
  <si>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</si>
  <si>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</si>
  <si>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</si>
  <si>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</si>
  <si>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</si>
  <si>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</si>
  <si>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</si>
  <si>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</si>
  <si>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</si>
  <si>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</si>
  <si>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Жаркое из птицы</t>
  </si>
  <si>
    <t>Компот из смеси сухофруктов+ С витамин</t>
  </si>
  <si>
    <t>МБОУ Школа № 122 г.о. Самара   1-4 классы</t>
  </si>
  <si>
    <t>Салат из моркови (припущ.) сахаром</t>
  </si>
  <si>
    <t>297/759</t>
  </si>
  <si>
    <t>Фрикадельки из птицы с томатным соусом</t>
  </si>
  <si>
    <t>202/305</t>
  </si>
  <si>
    <t>Макаронные изделия отварные</t>
  </si>
  <si>
    <t>Салат из белокачанной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</si>
</sst>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37</v>
      </c>
      <c r="C1" s="54"/>
      <c r="D1" s="55"/>
      <c r="E1" t="s">
        <v>1</v>
      </c>
      <c r="F1" s="1" t="s">
        <v>2</v>
      </c>
      <c r="I1" t="s">
        <v>3</v>
      </c>
      <c r="J1" s="44">
        <v>45566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5" t="s">
        <v>13</v>
      </c>
    </row>
    <row r="4" spans="1:11">
      <c r="A4" s="4" t="s">
        <v>14</v>
      </c>
      <c r="B4" s="5" t="s">
        <v>15</v>
      </c>
      <c r="C4" s="6">
        <v>63</v>
      </c>
      <c r="D4" s="7" t="s">
        <v>38</v>
      </c>
      <c r="E4" s="8">
        <v>60</v>
      </c>
      <c r="F4" s="9"/>
      <c r="G4" s="9">
        <v>38.450000000000003</v>
      </c>
      <c r="H4" s="9">
        <v>0.92</v>
      </c>
      <c r="I4" s="9">
        <v>7.0000000000000007E-2</v>
      </c>
      <c r="J4" s="46">
        <v>8.7100000000000009</v>
      </c>
    </row>
    <row r="5" spans="1:11">
      <c r="A5" s="10"/>
      <c r="B5" s="11" t="s">
        <v>16</v>
      </c>
      <c r="C5" s="12" t="s">
        <v>39</v>
      </c>
      <c r="D5" s="13" t="s">
        <v>40</v>
      </c>
      <c r="E5" s="14">
        <v>100</v>
      </c>
      <c r="F5" s="15"/>
      <c r="G5" s="15">
        <v>125.19</v>
      </c>
      <c r="H5" s="15">
        <v>7.23</v>
      </c>
      <c r="I5" s="15">
        <v>8.24</v>
      </c>
      <c r="J5" s="47">
        <v>7.05</v>
      </c>
    </row>
    <row r="6" spans="1:11">
      <c r="A6" s="10"/>
      <c r="B6" s="11" t="s">
        <v>16</v>
      </c>
      <c r="C6" s="12" t="s">
        <v>41</v>
      </c>
      <c r="D6" s="52" t="s">
        <v>42</v>
      </c>
      <c r="E6" s="14">
        <v>150</v>
      </c>
      <c r="F6" s="15"/>
      <c r="G6" s="15">
        <v>168.45</v>
      </c>
      <c r="H6" s="15">
        <v>5.52</v>
      </c>
      <c r="I6" s="15">
        <v>4.5199999999999996</v>
      </c>
      <c r="J6" s="47">
        <v>26.45</v>
      </c>
    </row>
    <row r="7" spans="1:11">
      <c r="A7" s="10"/>
      <c r="B7" s="16" t="s">
        <v>17</v>
      </c>
      <c r="C7" s="6">
        <v>376</v>
      </c>
      <c r="D7" s="7" t="s">
        <v>34</v>
      </c>
      <c r="E7" s="17">
        <v>200</v>
      </c>
      <c r="F7" s="9"/>
      <c r="G7" s="9">
        <v>106</v>
      </c>
      <c r="H7" s="9">
        <v>7.0000000000000007E-2</v>
      </c>
      <c r="I7" s="9">
        <v>0.02</v>
      </c>
      <c r="J7" s="46">
        <v>15</v>
      </c>
    </row>
    <row r="8" spans="1:11">
      <c r="A8" s="10"/>
      <c r="B8" s="16" t="s">
        <v>18</v>
      </c>
      <c r="C8" s="18" t="s">
        <v>19</v>
      </c>
      <c r="D8" s="7" t="s">
        <v>20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6">
        <v>14.64</v>
      </c>
    </row>
    <row r="9" spans="1:11">
      <c r="A9" s="20"/>
      <c r="B9" s="21" t="s">
        <v>21</v>
      </c>
      <c r="C9" s="22"/>
      <c r="D9" s="23"/>
      <c r="E9" s="24">
        <f>SUM(E4:E8)</f>
        <v>540</v>
      </c>
      <c r="F9" s="24">
        <v>80</v>
      </c>
      <c r="G9" s="24">
        <f>SUM(G4:G8)</f>
        <v>519.11</v>
      </c>
      <c r="H9" s="24">
        <f t="shared" ref="H9:J9" si="0">SUM(H4:H8)</f>
        <v>16.170000000000002</v>
      </c>
      <c r="I9" s="24">
        <f t="shared" si="0"/>
        <v>13.15</v>
      </c>
      <c r="J9" s="40">
        <f t="shared" si="0"/>
        <v>71.849999999999994</v>
      </c>
    </row>
    <row r="10" spans="1:11">
      <c r="A10" s="4"/>
      <c r="B10" s="25"/>
      <c r="C10" s="26"/>
      <c r="D10" s="27"/>
      <c r="E10" s="28"/>
      <c r="F10" s="29"/>
      <c r="G10" s="29"/>
      <c r="H10" s="29"/>
      <c r="I10" s="29"/>
      <c r="J10" s="48"/>
      <c r="K10" s="49"/>
    </row>
    <row r="11" spans="1:11">
      <c r="A11" s="30"/>
      <c r="B11" s="5"/>
      <c r="C11" s="6"/>
      <c r="D11" s="7"/>
      <c r="E11" s="19"/>
      <c r="F11" s="9"/>
      <c r="G11" s="9"/>
      <c r="H11" s="9"/>
      <c r="I11" s="9"/>
      <c r="J11" s="46"/>
      <c r="K11" s="49"/>
    </row>
    <row r="12" spans="1:11">
      <c r="A12" s="20"/>
      <c r="B12" s="21"/>
      <c r="C12" s="22"/>
      <c r="D12" s="23"/>
      <c r="E12" s="31"/>
      <c r="F12" s="32"/>
      <c r="G12" s="24"/>
      <c r="H12" s="24"/>
      <c r="I12" s="24"/>
      <c r="J12" s="24"/>
      <c r="K12" s="49"/>
    </row>
    <row r="13" spans="1:11">
      <c r="A13" s="33" t="s">
        <v>22</v>
      </c>
      <c r="B13" s="34" t="s">
        <v>23</v>
      </c>
      <c r="C13" s="6">
        <v>45</v>
      </c>
      <c r="D13" s="13" t="s">
        <v>43</v>
      </c>
      <c r="E13" s="14">
        <v>60</v>
      </c>
      <c r="F13" s="15"/>
      <c r="G13" s="15">
        <v>51.49</v>
      </c>
      <c r="H13" s="15">
        <v>0.79</v>
      </c>
      <c r="I13" s="15">
        <v>1.95</v>
      </c>
      <c r="J13" s="47">
        <v>3.76</v>
      </c>
    </row>
    <row r="14" spans="1:11" ht="30">
      <c r="A14" s="35"/>
      <c r="B14" s="16" t="s">
        <v>24</v>
      </c>
      <c r="C14" s="6">
        <v>96</v>
      </c>
      <c r="D14" s="7" t="s">
        <v>25</v>
      </c>
      <c r="E14" s="17">
        <v>201</v>
      </c>
      <c r="F14" s="9"/>
      <c r="G14" s="34">
        <v>90.86</v>
      </c>
      <c r="H14" s="34">
        <v>1.77</v>
      </c>
      <c r="I14" s="34">
        <v>4.3099999999999996</v>
      </c>
      <c r="J14" s="34">
        <v>12.4</v>
      </c>
    </row>
    <row r="15" spans="1:11">
      <c r="A15" s="35"/>
      <c r="B15" s="16" t="s">
        <v>26</v>
      </c>
      <c r="C15" s="6">
        <v>259</v>
      </c>
      <c r="D15" s="7" t="s">
        <v>35</v>
      </c>
      <c r="E15" s="14">
        <v>200</v>
      </c>
      <c r="F15" s="9"/>
      <c r="G15" s="9">
        <v>306.07</v>
      </c>
      <c r="H15" s="9">
        <v>14.05</v>
      </c>
      <c r="I15" s="9">
        <v>16.78</v>
      </c>
      <c r="J15" s="46">
        <v>20.28</v>
      </c>
    </row>
    <row r="16" spans="1:11">
      <c r="A16" s="35"/>
      <c r="B16" s="16" t="s">
        <v>27</v>
      </c>
      <c r="C16" s="6"/>
      <c r="D16" s="7"/>
      <c r="E16" s="17"/>
      <c r="F16" s="9"/>
      <c r="G16" s="9"/>
      <c r="H16" s="9"/>
      <c r="I16" s="9"/>
      <c r="J16" s="46"/>
    </row>
    <row r="17" spans="1:10">
      <c r="A17" s="35"/>
      <c r="B17" s="36" t="s">
        <v>28</v>
      </c>
      <c r="C17" s="37">
        <v>349</v>
      </c>
      <c r="D17" s="38" t="s">
        <v>36</v>
      </c>
      <c r="E17" s="39">
        <v>200</v>
      </c>
      <c r="F17" s="40"/>
      <c r="G17" s="40">
        <v>132.08000000000001</v>
      </c>
      <c r="H17" s="40">
        <v>0.66</v>
      </c>
      <c r="I17" s="40">
        <v>0.09</v>
      </c>
      <c r="J17" s="50">
        <v>32.01</v>
      </c>
    </row>
    <row r="18" spans="1:10">
      <c r="A18" s="35"/>
      <c r="B18" s="16" t="s">
        <v>29</v>
      </c>
      <c r="C18" s="6" t="s">
        <v>19</v>
      </c>
      <c r="D18" s="7" t="s">
        <v>20</v>
      </c>
      <c r="E18" s="19">
        <v>30</v>
      </c>
      <c r="F18" s="9"/>
      <c r="G18" s="9">
        <v>81.02</v>
      </c>
      <c r="H18" s="9">
        <v>2.4300000000000002</v>
      </c>
      <c r="I18" s="51">
        <v>0.3</v>
      </c>
      <c r="J18" s="46">
        <v>14.64</v>
      </c>
    </row>
    <row r="19" spans="1:10">
      <c r="A19" s="35"/>
      <c r="B19" s="16" t="s">
        <v>30</v>
      </c>
      <c r="C19" s="6" t="s">
        <v>19</v>
      </c>
      <c r="D19" s="7" t="s">
        <v>31</v>
      </c>
      <c r="E19" s="19">
        <v>30</v>
      </c>
      <c r="F19" s="9"/>
      <c r="G19" s="9">
        <v>66.599999999999994</v>
      </c>
      <c r="H19" s="9">
        <v>2.4300000000000002</v>
      </c>
      <c r="I19" s="9">
        <v>1.02</v>
      </c>
      <c r="J19" s="46">
        <v>12.66</v>
      </c>
    </row>
    <row r="20" spans="1:10">
      <c r="A20" s="35"/>
      <c r="B20" s="36" t="s">
        <v>32</v>
      </c>
      <c r="C20" s="36"/>
      <c r="D20" s="38"/>
      <c r="E20" s="40">
        <f>SUM(E13:E19)</f>
        <v>721</v>
      </c>
      <c r="F20" s="40">
        <v>105</v>
      </c>
      <c r="G20" s="40">
        <f>SUM(G13:G19)</f>
        <v>728.12</v>
      </c>
      <c r="H20" s="40">
        <f t="shared" ref="H20:J20" si="1">SUM(H13:H19)</f>
        <v>22.13</v>
      </c>
      <c r="I20" s="40">
        <f t="shared" si="1"/>
        <v>24.45</v>
      </c>
      <c r="J20" s="40">
        <f t="shared" si="1"/>
        <v>95.749999999999986</v>
      </c>
    </row>
    <row r="21" spans="1:10">
      <c r="A21" s="41"/>
      <c r="B21" s="5" t="s">
        <v>33</v>
      </c>
      <c r="C21" s="5"/>
      <c r="D21" s="34"/>
      <c r="E21" s="42">
        <v>1381</v>
      </c>
      <c r="F21" s="43">
        <f t="shared" ref="F21" si="2">F9+F12+F20</f>
        <v>185</v>
      </c>
      <c r="G21" s="43">
        <f>G9+G20</f>
        <v>1247.23</v>
      </c>
      <c r="H21" s="43">
        <f t="shared" ref="H21:J21" si="3">H9+H20</f>
        <v>38.299999999999997</v>
      </c>
      <c r="I21" s="43">
        <f t="shared" si="3"/>
        <v>37.6</v>
      </c>
      <c r="J21" s="43">
        <f t="shared" si="3"/>
        <v>167.59999999999997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2025-01-07T04:19:15Z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