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Й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E21" i="1" l="1"/>
  <c r="F21" i="1"/>
  <c r="G8" i="1" l="1"/>
  <c r="J20" i="1" l="1"/>
  <c r="I20" i="1"/>
  <c r="H20" i="1"/>
  <c r="G20" i="1"/>
  <c r="G21" i="1" s="1"/>
  <c r="H21" i="1"/>
  <c r="H8" i="1"/>
  <c r="I21" i="1"/>
  <c r="I6" i="1"/>
  <c r="I8" i="1"/>
  <c r="J21" i="1"/>
  <c r="J6" i="1"/>
  <c r="J8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<sst xmlns="http://schemas.openxmlformats.org/spreadsheetml/2006/main" count="55" uniqueCount="49">
  <si>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</si>
  <si>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</si>
  <si>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</si>
  <si>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</si>
  <si>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</si>
  <si>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</si>
  <si>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</si>
  <si>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</si>
  <si>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</si>
  <si>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</si>
  <si>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</si>
  <si>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</si>
  <si>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</si>
  <si>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</si>
  <si>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</si>
  <si>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</si>
  <si>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</si>
  <si>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</si>
  <si>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</si>
  <si>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</si>
  <si>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</si>
  <si>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</si>
  <si>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</si>
  <si>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</si>
  <si>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</si>
  <si>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</si>
  <si>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</si>
  <si>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</si>
  <si>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</si>
  <si>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</si>
  <si>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</si>
  <si>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</si>
  <si>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</si>
  <si>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Макаронные изделия отварные</t>
  </si>
  <si>
    <t>50\50</t>
  </si>
  <si>
    <t>Чай с сахаром</t>
  </si>
  <si>
    <t>Биточки из птицы с соусом</t>
  </si>
  <si>
    <t>200\5\2</t>
  </si>
  <si>
    <t>ПР</t>
  </si>
  <si>
    <t>Салат из редьки</t>
  </si>
  <si>
    <t>Овощи тушеные с мясом птицы</t>
  </si>
  <si>
    <t>Икра кабачковая</t>
  </si>
  <si>
    <t>Рассольник Ленинградский со сметаной и зеленью</t>
  </si>
  <si>
    <t>202\309</t>
  </si>
  <si>
    <t>48 \Акт</t>
  </si>
  <si>
    <t>Компот из изюма + С витамин</t>
  </si>
  <si>
    <t>фрукты</t>
  </si>
  <si>
    <t>Витаминизация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</si>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</sst>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66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25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19</v>
      </c>
      <c r="F1" s="10"/>
      <c r="I1" t="s">
        <v>1</v>
      </c>
      <c r="J1" s="23">
        <v>44700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28</v>
      </c>
      <c r="C4" s="24">
        <v>57</v>
      </c>
      <c r="D4" s="16" t="s">
        <v>39</v>
      </c>
      <c r="E4" s="19">
        <v>60</v>
      </c>
      <c r="F4" s="11"/>
      <c r="G4" s="11">
        <v>53.07</v>
      </c>
      <c r="H4" s="11">
        <v>1.05</v>
      </c>
      <c r="I4" s="11">
        <v>3.71</v>
      </c>
      <c r="J4" s="21">
        <v>5.49</v>
      </c>
    </row>
    <row r="5" spans="1:10" x14ac:dyDescent="0.25">
      <c r="A5" s="3"/>
      <c r="B5" s="27" t="s">
        <v>11</v>
      </c>
      <c r="C5" s="47">
        <v>259</v>
      </c>
      <c r="D5" s="18" t="s">
        <v>40</v>
      </c>
      <c r="E5" s="48">
        <v>200</v>
      </c>
      <c r="F5" s="15"/>
      <c r="G5" s="15">
        <v>253.44</v>
      </c>
      <c r="H5" s="15">
        <v>11.18</v>
      </c>
      <c r="I5" s="15">
        <v>15.52</v>
      </c>
      <c r="J5" s="44">
        <v>14.99</v>
      </c>
    </row>
    <row r="6" spans="1:10" x14ac:dyDescent="0.25">
      <c r="A6" s="3"/>
      <c r="B6" s="46" t="s">
        <v>12</v>
      </c>
      <c r="C6" s="24">
        <v>376</v>
      </c>
      <c r="D6" s="16" t="s">
        <v>35</v>
      </c>
      <c r="E6" s="19">
        <v>200</v>
      </c>
      <c r="F6" s="11"/>
      <c r="G6" s="11">
        <v>61.26</v>
      </c>
      <c r="H6" s="11">
        <v>0.19</v>
      </c>
      <c r="I6" s="11">
        <f ca="1">SUM(I4:I7)</f>
        <v>6.44</v>
      </c>
      <c r="J6" s="11">
        <f ca="1">SUM(J4:J7)</f>
        <v>35.24</v>
      </c>
    </row>
    <row r="7" spans="1:10" x14ac:dyDescent="0.25">
      <c r="A7" s="3"/>
      <c r="B7" s="46" t="s">
        <v>20</v>
      </c>
      <c r="C7" s="24" t="s">
        <v>30</v>
      </c>
      <c r="D7" s="16" t="s">
        <v>24</v>
      </c>
      <c r="E7" s="9">
        <v>40</v>
      </c>
      <c r="F7" s="11"/>
      <c r="G7" s="11">
        <v>93.76</v>
      </c>
      <c r="H7" s="30">
        <v>3.04</v>
      </c>
      <c r="I7" s="11">
        <v>0.24</v>
      </c>
      <c r="J7" s="11">
        <v>14.76</v>
      </c>
    </row>
    <row r="8" spans="1:10" ht="15.75" thickBot="1" x14ac:dyDescent="0.3">
      <c r="A8" s="4"/>
      <c r="B8" s="5" t="s">
        <v>29</v>
      </c>
      <c r="C8" s="25"/>
      <c r="D8" s="40"/>
      <c r="E8" s="41">
        <v>500</v>
      </c>
      <c r="F8" s="42">
        <v>70</v>
      </c>
      <c r="G8" s="49">
        <f>G4+G5+G6+G7</f>
        <v>461.53</v>
      </c>
      <c r="H8" s="50">
        <f t="shared" ref="H8:J8" si="0">H4+H5+H6+H7</f>
        <v>15.46</v>
      </c>
      <c r="I8" s="49">
        <f t="shared" ca="1" si="0"/>
        <v>461.53</v>
      </c>
      <c r="J8" s="49">
        <f t="shared" ca="1" si="0"/>
        <v>461.53</v>
      </c>
    </row>
    <row r="9" spans="1:10" x14ac:dyDescent="0.25">
      <c r="A9" s="57" t="s">
        <v>13</v>
      </c>
      <c r="B9" s="51" t="s">
        <v>46</v>
      </c>
      <c r="C9" s="36">
        <v>388</v>
      </c>
      <c r="D9" s="37" t="s">
        <v>48</v>
      </c>
      <c r="E9" s="38">
        <v>120</v>
      </c>
      <c r="F9" s="39">
        <v>16.55</v>
      </c>
      <c r="G9" s="39">
        <v>42.18</v>
      </c>
      <c r="H9" s="39">
        <v>0.38</v>
      </c>
      <c r="I9" s="39">
        <v>0.38</v>
      </c>
      <c r="J9" s="45">
        <v>9.31</v>
      </c>
    </row>
    <row r="10" spans="1:10" x14ac:dyDescent="0.25">
      <c r="A10" s="55"/>
      <c r="B10" s="1" t="s">
        <v>47</v>
      </c>
      <c r="C10" s="24"/>
      <c r="D10" s="16"/>
      <c r="E10" s="9"/>
      <c r="F10" s="11"/>
      <c r="G10" s="43"/>
      <c r="H10" s="43"/>
      <c r="I10" s="43"/>
      <c r="J10" s="43"/>
    </row>
    <row r="11" spans="1:10" ht="15.75" thickBot="1" x14ac:dyDescent="0.3">
      <c r="A11" s="55"/>
      <c r="B11" s="5" t="s">
        <v>29</v>
      </c>
      <c r="C11" s="26"/>
      <c r="D11" s="16"/>
      <c r="E11" s="9"/>
      <c r="F11" s="11"/>
      <c r="G11" s="43"/>
      <c r="H11" s="43"/>
      <c r="I11" s="43"/>
      <c r="J11" s="43"/>
    </row>
    <row r="12" spans="1:10" ht="15.75" thickBot="1" x14ac:dyDescent="0.3">
      <c r="A12" s="58"/>
      <c r="B12" s="34" t="s">
        <v>29</v>
      </c>
      <c r="C12" s="35"/>
      <c r="D12" s="40"/>
      <c r="E12" s="41">
        <f>E9</f>
        <v>120</v>
      </c>
      <c r="F12" s="42">
        <v>16.55</v>
      </c>
      <c r="G12" s="42">
        <f>G9</f>
        <v>42.18</v>
      </c>
      <c r="H12" s="42">
        <f t="shared" ref="H12:J12" si="1">H9</f>
        <v>0.38</v>
      </c>
      <c r="I12" s="42">
        <f t="shared" si="1"/>
        <v>0.38</v>
      </c>
      <c r="J12" s="42">
        <f t="shared" si="1"/>
        <v>9.31</v>
      </c>
    </row>
    <row r="13" spans="1:10" x14ac:dyDescent="0.25">
      <c r="A13" s="3"/>
      <c r="B13" s="27" t="s">
        <v>15</v>
      </c>
      <c r="C13" s="25" t="s">
        <v>38</v>
      </c>
      <c r="D13" s="17" t="s">
        <v>41</v>
      </c>
      <c r="E13" s="31">
        <v>60</v>
      </c>
      <c r="F13" s="12"/>
      <c r="G13" s="32">
        <v>73.8</v>
      </c>
      <c r="H13" s="32">
        <v>1.2</v>
      </c>
      <c r="I13" s="32">
        <v>5.4</v>
      </c>
      <c r="J13" s="33">
        <v>5.0999999999999996</v>
      </c>
    </row>
    <row r="14" spans="1:10" ht="30" x14ac:dyDescent="0.25">
      <c r="A14" s="55" t="s">
        <v>14</v>
      </c>
      <c r="B14" s="28" t="s">
        <v>16</v>
      </c>
      <c r="C14" s="24">
        <v>96</v>
      </c>
      <c r="D14" s="16" t="s">
        <v>42</v>
      </c>
      <c r="E14" s="19" t="s">
        <v>37</v>
      </c>
      <c r="F14" s="11"/>
      <c r="G14" s="28">
        <v>102.89</v>
      </c>
      <c r="H14" s="28">
        <v>1.91</v>
      </c>
      <c r="I14" s="28">
        <v>4.97</v>
      </c>
      <c r="J14" s="28">
        <v>12.63</v>
      </c>
    </row>
    <row r="15" spans="1:10" x14ac:dyDescent="0.25">
      <c r="A15" s="55"/>
      <c r="B15" s="28" t="s">
        <v>17</v>
      </c>
      <c r="C15" s="25">
        <v>268</v>
      </c>
      <c r="D15" s="17" t="s">
        <v>36</v>
      </c>
      <c r="E15" s="20" t="s">
        <v>34</v>
      </c>
      <c r="F15" s="12"/>
      <c r="G15" s="22">
        <v>201.67</v>
      </c>
      <c r="H15" s="12">
        <v>7.4</v>
      </c>
      <c r="I15" s="12">
        <v>13.74</v>
      </c>
      <c r="J15" s="12">
        <v>12.95</v>
      </c>
    </row>
    <row r="16" spans="1:10" x14ac:dyDescent="0.25">
      <c r="A16" s="55"/>
      <c r="B16" s="28" t="s">
        <v>17</v>
      </c>
      <c r="C16" s="24" t="s">
        <v>43</v>
      </c>
      <c r="D16" s="16" t="s">
        <v>33</v>
      </c>
      <c r="E16" s="19">
        <v>150</v>
      </c>
      <c r="F16" s="11"/>
      <c r="G16" s="11">
        <v>185.67</v>
      </c>
      <c r="H16" s="11">
        <v>5.4</v>
      </c>
      <c r="I16" s="11">
        <v>3.91</v>
      </c>
      <c r="J16" s="21">
        <v>32.22</v>
      </c>
    </row>
    <row r="17" spans="1:10" x14ac:dyDescent="0.25">
      <c r="A17" s="55"/>
      <c r="B17" s="13" t="s">
        <v>26</v>
      </c>
      <c r="C17" s="24" t="s">
        <v>44</v>
      </c>
      <c r="D17" s="16" t="s">
        <v>45</v>
      </c>
      <c r="E17" s="20">
        <v>200</v>
      </c>
      <c r="F17" s="11"/>
      <c r="G17" s="11">
        <v>117.74</v>
      </c>
      <c r="H17" s="11">
        <v>0.33</v>
      </c>
      <c r="I17" s="11">
        <v>0.06</v>
      </c>
      <c r="J17" s="21">
        <v>28.92</v>
      </c>
    </row>
    <row r="18" spans="1:10" x14ac:dyDescent="0.25">
      <c r="A18" s="55"/>
      <c r="B18" s="28" t="s">
        <v>21</v>
      </c>
      <c r="C18" s="24" t="s">
        <v>30</v>
      </c>
      <c r="D18" s="16" t="s">
        <v>24</v>
      </c>
      <c r="E18" s="9">
        <v>30</v>
      </c>
      <c r="F18" s="11"/>
      <c r="G18" s="11">
        <v>70.319999999999993</v>
      </c>
      <c r="H18" s="11">
        <v>2.2799999999999998</v>
      </c>
      <c r="I18" s="11">
        <v>0.24</v>
      </c>
      <c r="J18" s="21">
        <v>14.76</v>
      </c>
    </row>
    <row r="19" spans="1:10" x14ac:dyDescent="0.25">
      <c r="A19" s="55"/>
      <c r="B19" s="28" t="s">
        <v>18</v>
      </c>
      <c r="C19" s="24" t="s">
        <v>30</v>
      </c>
      <c r="D19" s="16" t="s">
        <v>25</v>
      </c>
      <c r="E19" s="9">
        <v>30</v>
      </c>
      <c r="F19" s="11"/>
      <c r="G19" s="11">
        <v>77.77</v>
      </c>
      <c r="H19" s="11">
        <v>2.5499999999999998</v>
      </c>
      <c r="I19" s="11">
        <v>0.99</v>
      </c>
      <c r="J19" s="21">
        <v>14.64</v>
      </c>
    </row>
    <row r="20" spans="1:10" x14ac:dyDescent="0.25">
      <c r="A20" s="55"/>
      <c r="B20" s="13" t="s">
        <v>31</v>
      </c>
      <c r="C20" s="13"/>
      <c r="D20" s="18"/>
      <c r="E20" s="14">
        <v>777</v>
      </c>
      <c r="F20" s="15">
        <v>90</v>
      </c>
      <c r="G20" s="15">
        <f>SUM(G13:G19)</f>
        <v>829.8599999999999</v>
      </c>
      <c r="H20" s="15">
        <f>SUM(H13:H19)</f>
        <v>21.07</v>
      </c>
      <c r="I20" s="15">
        <f>SUM(I13:I19)</f>
        <v>29.309999999999995</v>
      </c>
      <c r="J20" s="15">
        <f>SUM(J13:J19)</f>
        <v>121.22</v>
      </c>
    </row>
    <row r="21" spans="1:10" x14ac:dyDescent="0.25">
      <c r="A21" s="56"/>
      <c r="B21" s="1" t="s">
        <v>32</v>
      </c>
      <c r="C21" s="1"/>
      <c r="D21" s="28"/>
      <c r="E21" s="29">
        <f>E8+E12+E20</f>
        <v>1397</v>
      </c>
      <c r="F21" s="29">
        <f>F8+F12+F20</f>
        <v>176.55</v>
      </c>
      <c r="G21" s="29">
        <f>G6+G20</f>
        <v>891.11999999999989</v>
      </c>
      <c r="H21" s="29">
        <f>H6+H20</f>
        <v>21.26</v>
      </c>
      <c r="I21" s="29">
        <f ca="1">I6+I20</f>
        <v>41.01</v>
      </c>
      <c r="J21" s="29">
        <f ca="1">J6+J20</f>
        <v>172.33</v>
      </c>
    </row>
  </sheetData>
  <mergeCells count="3">
    <mergeCell ref="B1:D1"/>
    <mergeCell ref="A14:A21"/>
    <mergeCell ref="A9:A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2022-08-03T09:05:17Z</dcterms:modified>
</cp:coreProperties>
</file>